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sszczepanik\Desktop\03 01 2025 dostawa środkow czystości na rok 2025\"/>
    </mc:Choice>
  </mc:AlternateContent>
  <xr:revisionPtr revIDLastSave="0" documentId="13_ncr:1_{6E6B18A8-D670-49EC-95C4-517CCE21DA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 s="1"/>
  <c r="H12" i="1"/>
  <c r="H11" i="1"/>
  <c r="I11" i="1" s="1"/>
  <c r="H33" i="1"/>
  <c r="I33" i="1" s="1"/>
  <c r="H32" i="1"/>
  <c r="H31" i="1"/>
  <c r="I31" i="1" s="1"/>
  <c r="I32" i="1"/>
  <c r="H28" i="1"/>
  <c r="I28" i="1" s="1"/>
  <c r="H27" i="1"/>
  <c r="H8" i="1"/>
  <c r="I8" i="1" s="1"/>
  <c r="H10" i="1"/>
  <c r="I10" i="1" s="1"/>
  <c r="H13" i="1"/>
  <c r="I13" i="1" s="1"/>
  <c r="H23" i="1"/>
  <c r="I23" i="1" s="1"/>
  <c r="H22" i="1"/>
  <c r="I22" i="1" s="1"/>
  <c r="H30" i="1"/>
  <c r="I30" i="1" s="1"/>
  <c r="H29" i="1"/>
  <c r="I29" i="1" s="1"/>
  <c r="H9" i="1"/>
  <c r="I9" i="1" s="1"/>
  <c r="I12" i="1"/>
  <c r="H14" i="1"/>
  <c r="I14" i="1" s="1"/>
  <c r="H15" i="1"/>
  <c r="I15" i="1" s="1"/>
  <c r="H17" i="1"/>
  <c r="I17" i="1" s="1"/>
  <c r="H18" i="1"/>
  <c r="I18" i="1" s="1"/>
  <c r="H19" i="1"/>
  <c r="I19" i="1" s="1"/>
  <c r="H20" i="1"/>
  <c r="I20" i="1" s="1"/>
  <c r="H21" i="1"/>
  <c r="I21" i="1" s="1"/>
  <c r="H24" i="1"/>
  <c r="I24" i="1" s="1"/>
  <c r="H25" i="1"/>
  <c r="I25" i="1" s="1"/>
  <c r="H26" i="1"/>
  <c r="I26" i="1" s="1"/>
  <c r="H34" i="1" l="1"/>
  <c r="I27" i="1"/>
  <c r="I34" i="1" s="1"/>
</calcChain>
</file>

<file path=xl/sharedStrings.xml><?xml version="1.0" encoding="utf-8"?>
<sst xmlns="http://schemas.openxmlformats.org/spreadsheetml/2006/main" count="109" uniqueCount="83">
  <si>
    <t>L.P</t>
  </si>
  <si>
    <t>NAZWA</t>
  </si>
  <si>
    <t>1.</t>
  </si>
  <si>
    <t>2.</t>
  </si>
  <si>
    <t>Vizir/Ariel/Persil</t>
  </si>
  <si>
    <t>3.</t>
  </si>
  <si>
    <t>4.</t>
  </si>
  <si>
    <t>Płyn do szyb z rozpylaczem</t>
  </si>
  <si>
    <t>5.</t>
  </si>
  <si>
    <t>6.</t>
  </si>
  <si>
    <t>Domestos/ Bref</t>
  </si>
  <si>
    <t>7.</t>
  </si>
  <si>
    <t>8.</t>
  </si>
  <si>
    <t>9.</t>
  </si>
  <si>
    <t>Mydło w kostce</t>
  </si>
  <si>
    <t>10.</t>
  </si>
  <si>
    <t>11.</t>
  </si>
  <si>
    <t>13.</t>
  </si>
  <si>
    <t>14.</t>
  </si>
  <si>
    <t>15.</t>
  </si>
  <si>
    <t>16.</t>
  </si>
  <si>
    <t>17.</t>
  </si>
  <si>
    <t>18.</t>
  </si>
  <si>
    <t>Ajax</t>
  </si>
  <si>
    <t>Domestos</t>
  </si>
  <si>
    <t>Ludwik</t>
  </si>
  <si>
    <t>Pronto</t>
  </si>
  <si>
    <t>Nivea</t>
  </si>
  <si>
    <t>Krem do rąk</t>
  </si>
  <si>
    <t>Cif</t>
  </si>
  <si>
    <t>Środek do czyszczenia mebli /spray</t>
  </si>
  <si>
    <t>Krem /op. 50 ml</t>
  </si>
  <si>
    <t>szt.</t>
  </si>
  <si>
    <t>Mydło w płynie z dozownikiem /poj. ok 500 ml</t>
  </si>
  <si>
    <t>Mydło w płynie /poj. 5l</t>
  </si>
  <si>
    <t>Cztery pory roku</t>
  </si>
  <si>
    <t>Płyn do mycia naczyń /poj. 5l</t>
  </si>
  <si>
    <t>Kostka zapachowa - zawieszki</t>
  </si>
  <si>
    <t>op.</t>
  </si>
  <si>
    <t>szacowane Ilość</t>
  </si>
  <si>
    <t>12.</t>
  </si>
  <si>
    <t>Mleczko do czyszczenia poj. Min 750 g</t>
  </si>
  <si>
    <t>Cena jednostkowa netto [zł]</t>
  </si>
  <si>
    <t>VAT</t>
  </si>
  <si>
    <t>Wartość netto [zł]</t>
  </si>
  <si>
    <t>Wartość brutto [zł]</t>
  </si>
  <si>
    <t>Proszek do prania /op.nie mniej niż 1 kg</t>
  </si>
  <si>
    <t>Płyn uniwersalny poj. 5l</t>
  </si>
  <si>
    <t>Kret</t>
  </si>
  <si>
    <t>Granulki do udrażniania rur min. 800g</t>
  </si>
  <si>
    <t>Ręcznik papierowy biały min. 2-warstwowy min. 300 listków</t>
  </si>
  <si>
    <t xml:space="preserve">ZAMAWIAJĄCY: 
Przedsiębiorstwo Komunikacji Miejskiej
w Czechowicach-Dziedzicach Sp. z o.o.
ul. Michała Drzymały 16
43-502 Czechowice-Dziedzice </t>
  </si>
  <si>
    <t>j.m.</t>
  </si>
  <si>
    <t>Płyn czyszcząco-dezynfekujący do wc /poj. 1l</t>
  </si>
  <si>
    <t>19.</t>
  </si>
  <si>
    <t>20.</t>
  </si>
  <si>
    <t>21.</t>
  </si>
  <si>
    <t>Worki na śmieci /poj. 35 l. - op. min 50 szt.</t>
  </si>
  <si>
    <t>Papier toaletowy biały (min dwuwarstwowy) op. min 8 szt.</t>
  </si>
  <si>
    <t>pasta BHP mydlana 500g</t>
  </si>
  <si>
    <t>pasta BHP mydlana ze ścierniwem 500g</t>
  </si>
  <si>
    <t>Zmiotka+łopatka</t>
  </si>
  <si>
    <t>22.</t>
  </si>
  <si>
    <t>Vileda</t>
  </si>
  <si>
    <t>Ściereczki XL op. Min 4 szt</t>
  </si>
  <si>
    <t>23.</t>
  </si>
  <si>
    <t>24.</t>
  </si>
  <si>
    <t>25.</t>
  </si>
  <si>
    <t xml:space="preserve"> </t>
  </si>
  <si>
    <t>Ręczniki skladane nieklejone biale celuloza min. 2 warstwowe, wym. 21x25cm op. zbiorcze 3000 listków</t>
  </si>
  <si>
    <t>26.</t>
  </si>
  <si>
    <t>Szczotka do wc</t>
  </si>
  <si>
    <t>Worki na śmieci wiązane /poj. 120 l. - op. min 10 szt.</t>
  </si>
  <si>
    <t>Worki na śmieci wiązane /poj. 60 l. - op. min 15 szt.</t>
  </si>
  <si>
    <t>razem</t>
  </si>
  <si>
    <t xml:space="preserve">
WYKONAWCA:
</t>
  </si>
  <si>
    <t>PKM.03.01.2025</t>
  </si>
  <si>
    <t>Clin, Sidolux</t>
  </si>
  <si>
    <t>Luksja, Arko</t>
  </si>
  <si>
    <t>Pollena Ostrzeszów</t>
  </si>
  <si>
    <r>
      <t xml:space="preserve">Zmywak kuchenny </t>
    </r>
    <r>
      <rPr>
        <u/>
        <sz val="10"/>
        <rFont val="Arial"/>
        <family val="2"/>
        <charset val="238"/>
      </rPr>
      <t>średni</t>
    </r>
    <r>
      <rPr>
        <sz val="10"/>
        <rFont val="Arial"/>
        <family val="2"/>
        <charset val="238"/>
      </rPr>
      <t xml:space="preserve"> op. 5 szt</t>
    </r>
  </si>
  <si>
    <t>Luksja, Attis, Rosa, Polin, Pollena</t>
  </si>
  <si>
    <t>Zapotrzebowanie/formularz ofertowy 
środki czystości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</si>
</sst>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_z_ł"/>
    <numFmt numFmtId="165" formatCode="#,##0.00\ &quot;zł&quot;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165" fontId="3" fillId="3" borderId="1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topLeftCell="A28" zoomScale="115" zoomScaleNormal="115" workbookViewId="0">
      <selection activeCell="B37" sqref="B37"/>
    </sheetView>
  </sheetViews>
  <sheetFormatPr defaultRowHeight="12.75" x14ac:dyDescent="0.2"/>
  <cols>
    <col min="1" max="1" width="3.85546875" style="1" customWidth="1"/>
    <col min="2" max="2" width="53.28515625" style="1" customWidth="1"/>
    <col min="3" max="3" width="22" style="1" customWidth="1"/>
    <col min="4" max="4" width="9.7109375" style="18" customWidth="1"/>
    <col min="5" max="5" width="4.140625" style="17" bestFit="1" customWidth="1"/>
    <col min="6" max="6" width="18.28515625" style="1" customWidth="1"/>
    <col min="7" max="7" width="9.140625" style="1"/>
    <col min="8" max="8" width="12.85546875" style="1" customWidth="1"/>
    <col min="9" max="9" width="14.28515625" style="1" customWidth="1"/>
    <col min="10" max="16384" width="9.140625" style="1"/>
  </cols>
  <sheetData>
    <row r="1" spans="1:9" x14ac:dyDescent="0.2">
      <c r="A1" s="28" t="s">
        <v>76</v>
      </c>
      <c r="B1" s="28"/>
    </row>
    <row r="2" spans="1:9" x14ac:dyDescent="0.2">
      <c r="A2" s="22"/>
      <c r="B2" s="22"/>
    </row>
    <row r="3" spans="1:9" ht="15" customHeight="1" x14ac:dyDescent="0.2">
      <c r="A3" s="23" t="s">
        <v>51</v>
      </c>
      <c r="B3" s="23"/>
      <c r="C3" s="23"/>
      <c r="D3" s="24" t="s">
        <v>75</v>
      </c>
      <c r="E3" s="24"/>
      <c r="F3" s="24"/>
      <c r="G3" s="24"/>
      <c r="H3" s="24"/>
      <c r="I3" s="24"/>
    </row>
    <row r="4" spans="1:9" ht="58.5" customHeight="1" x14ac:dyDescent="0.2">
      <c r="A4" s="23"/>
      <c r="B4" s="23"/>
      <c r="C4" s="23"/>
      <c r="D4" s="24"/>
      <c r="E4" s="24"/>
      <c r="F4" s="24"/>
      <c r="G4" s="24"/>
      <c r="H4" s="24"/>
      <c r="I4" s="24"/>
    </row>
    <row r="5" spans="1:9" x14ac:dyDescent="0.2">
      <c r="A5" s="25" t="s">
        <v>82</v>
      </c>
      <c r="B5" s="26"/>
      <c r="C5" s="26"/>
      <c r="D5" s="26"/>
      <c r="E5" s="26"/>
      <c r="F5" s="26"/>
      <c r="G5" s="26"/>
      <c r="H5" s="26"/>
      <c r="I5" s="26"/>
    </row>
    <row r="6" spans="1:9" ht="43.5" customHeight="1" x14ac:dyDescent="0.2">
      <c r="A6" s="27"/>
      <c r="B6" s="27"/>
      <c r="C6" s="27"/>
      <c r="D6" s="27"/>
      <c r="E6" s="27"/>
      <c r="F6" s="27"/>
      <c r="G6" s="27"/>
      <c r="H6" s="27"/>
      <c r="I6" s="27"/>
    </row>
    <row r="7" spans="1:9" ht="29.25" customHeight="1" x14ac:dyDescent="0.2">
      <c r="A7" s="2" t="s">
        <v>0</v>
      </c>
      <c r="B7" s="2" t="s">
        <v>1</v>
      </c>
      <c r="C7" s="2"/>
      <c r="D7" s="3" t="s">
        <v>39</v>
      </c>
      <c r="E7" s="3" t="s">
        <v>52</v>
      </c>
      <c r="F7" s="4" t="s">
        <v>42</v>
      </c>
      <c r="G7" s="5" t="s">
        <v>43</v>
      </c>
      <c r="H7" s="4" t="s">
        <v>44</v>
      </c>
      <c r="I7" s="4" t="s">
        <v>45</v>
      </c>
    </row>
    <row r="8" spans="1:9" ht="30.75" customHeight="1" x14ac:dyDescent="0.2">
      <c r="A8" s="6" t="s">
        <v>2</v>
      </c>
      <c r="B8" s="7" t="s">
        <v>47</v>
      </c>
      <c r="C8" s="7" t="s">
        <v>23</v>
      </c>
      <c r="D8" s="8">
        <v>24</v>
      </c>
      <c r="E8" s="7" t="s">
        <v>32</v>
      </c>
      <c r="F8" s="9"/>
      <c r="G8" s="10">
        <v>0.23</v>
      </c>
      <c r="H8" s="11">
        <f t="shared" ref="H8:H33" si="0">F8*D8</f>
        <v>0</v>
      </c>
      <c r="I8" s="11">
        <f>H8*0.23+H8</f>
        <v>0</v>
      </c>
    </row>
    <row r="9" spans="1:9" ht="30.75" customHeight="1" x14ac:dyDescent="0.2">
      <c r="A9" s="6" t="s">
        <v>3</v>
      </c>
      <c r="B9" s="7" t="s">
        <v>7</v>
      </c>
      <c r="C9" s="7" t="s">
        <v>77</v>
      </c>
      <c r="D9" s="8">
        <v>40</v>
      </c>
      <c r="E9" s="7" t="s">
        <v>32</v>
      </c>
      <c r="F9" s="9"/>
      <c r="G9" s="10">
        <v>0.23</v>
      </c>
      <c r="H9" s="11">
        <f t="shared" si="0"/>
        <v>0</v>
      </c>
      <c r="I9" s="11">
        <f t="shared" ref="I9:I27" si="1">H9*0.23+H9</f>
        <v>0</v>
      </c>
    </row>
    <row r="10" spans="1:9" ht="30.75" customHeight="1" x14ac:dyDescent="0.2">
      <c r="A10" s="6" t="s">
        <v>5</v>
      </c>
      <c r="B10" s="7" t="s">
        <v>41</v>
      </c>
      <c r="C10" s="7" t="s">
        <v>29</v>
      </c>
      <c r="D10" s="8">
        <v>8</v>
      </c>
      <c r="E10" s="7" t="s">
        <v>32</v>
      </c>
      <c r="F10" s="9"/>
      <c r="G10" s="10">
        <v>0.23</v>
      </c>
      <c r="H10" s="11">
        <f t="shared" si="0"/>
        <v>0</v>
      </c>
      <c r="I10" s="11">
        <f t="shared" si="1"/>
        <v>0</v>
      </c>
    </row>
    <row r="11" spans="1:9" ht="30.75" customHeight="1" x14ac:dyDescent="0.2">
      <c r="A11" s="6" t="s">
        <v>6</v>
      </c>
      <c r="B11" s="7" t="s">
        <v>36</v>
      </c>
      <c r="C11" s="7" t="s">
        <v>25</v>
      </c>
      <c r="D11" s="8">
        <v>4</v>
      </c>
      <c r="E11" s="7" t="s">
        <v>32</v>
      </c>
      <c r="F11" s="9"/>
      <c r="G11" s="10">
        <v>0.23</v>
      </c>
      <c r="H11" s="11">
        <f t="shared" si="0"/>
        <v>0</v>
      </c>
      <c r="I11" s="11">
        <f t="shared" si="1"/>
        <v>0</v>
      </c>
    </row>
    <row r="12" spans="1:9" ht="30.75" customHeight="1" x14ac:dyDescent="0.2">
      <c r="A12" s="6" t="s">
        <v>8</v>
      </c>
      <c r="B12" s="7" t="s">
        <v>80</v>
      </c>
      <c r="C12" s="7"/>
      <c r="D12" s="8">
        <v>4</v>
      </c>
      <c r="E12" s="7" t="s">
        <v>38</v>
      </c>
      <c r="F12" s="9"/>
      <c r="G12" s="10">
        <v>0.23</v>
      </c>
      <c r="H12" s="11">
        <f t="shared" si="0"/>
        <v>0</v>
      </c>
      <c r="I12" s="11">
        <f t="shared" si="1"/>
        <v>0</v>
      </c>
    </row>
    <row r="13" spans="1:9" ht="30.75" customHeight="1" x14ac:dyDescent="0.2">
      <c r="A13" s="6" t="s">
        <v>9</v>
      </c>
      <c r="B13" s="7" t="s">
        <v>30</v>
      </c>
      <c r="C13" s="7" t="s">
        <v>26</v>
      </c>
      <c r="D13" s="8">
        <v>16</v>
      </c>
      <c r="E13" s="7" t="s">
        <v>32</v>
      </c>
      <c r="F13" s="9"/>
      <c r="G13" s="10">
        <v>0.23</v>
      </c>
      <c r="H13" s="11">
        <f t="shared" si="0"/>
        <v>0</v>
      </c>
      <c r="I13" s="11">
        <f t="shared" si="1"/>
        <v>0</v>
      </c>
    </row>
    <row r="14" spans="1:9" ht="30.75" customHeight="1" x14ac:dyDescent="0.2">
      <c r="A14" s="6" t="s">
        <v>11</v>
      </c>
      <c r="B14" s="7" t="s">
        <v>53</v>
      </c>
      <c r="C14" s="7" t="s">
        <v>24</v>
      </c>
      <c r="D14" s="8">
        <v>40</v>
      </c>
      <c r="E14" s="7" t="s">
        <v>32</v>
      </c>
      <c r="F14" s="9"/>
      <c r="G14" s="10">
        <v>0.08</v>
      </c>
      <c r="H14" s="11">
        <f t="shared" si="0"/>
        <v>0</v>
      </c>
      <c r="I14" s="11">
        <f>H14*0.08+H14</f>
        <v>0</v>
      </c>
    </row>
    <row r="15" spans="1:9" ht="30.75" customHeight="1" x14ac:dyDescent="0.2">
      <c r="A15" s="6" t="s">
        <v>12</v>
      </c>
      <c r="B15" s="7" t="s">
        <v>37</v>
      </c>
      <c r="C15" s="7" t="s">
        <v>10</v>
      </c>
      <c r="D15" s="8">
        <v>60</v>
      </c>
      <c r="E15" s="7" t="s">
        <v>32</v>
      </c>
      <c r="F15" s="9"/>
      <c r="G15" s="10">
        <v>0.23</v>
      </c>
      <c r="H15" s="11">
        <f t="shared" si="0"/>
        <v>0</v>
      </c>
      <c r="I15" s="11">
        <f t="shared" si="1"/>
        <v>0</v>
      </c>
    </row>
    <row r="16" spans="1:9" ht="30.75" customHeight="1" x14ac:dyDescent="0.2">
      <c r="A16" s="6" t="s">
        <v>13</v>
      </c>
      <c r="B16" s="7" t="s">
        <v>46</v>
      </c>
      <c r="C16" s="7" t="s">
        <v>4</v>
      </c>
      <c r="D16" s="8">
        <v>68</v>
      </c>
      <c r="E16" s="7" t="s">
        <v>32</v>
      </c>
      <c r="F16" s="9"/>
      <c r="G16" s="10">
        <v>0.23</v>
      </c>
      <c r="H16" s="11">
        <f t="shared" si="0"/>
        <v>0</v>
      </c>
      <c r="I16" s="11">
        <f t="shared" si="1"/>
        <v>0</v>
      </c>
    </row>
    <row r="17" spans="1:9" ht="30.75" customHeight="1" x14ac:dyDescent="0.2">
      <c r="A17" s="6" t="s">
        <v>15</v>
      </c>
      <c r="B17" s="7" t="s">
        <v>31</v>
      </c>
      <c r="C17" s="7" t="s">
        <v>27</v>
      </c>
      <c r="D17" s="8">
        <v>160</v>
      </c>
      <c r="E17" s="7" t="s">
        <v>32</v>
      </c>
      <c r="F17" s="9"/>
      <c r="G17" s="10">
        <v>0.23</v>
      </c>
      <c r="H17" s="11">
        <f t="shared" si="0"/>
        <v>0</v>
      </c>
      <c r="I17" s="11">
        <f t="shared" si="1"/>
        <v>0</v>
      </c>
    </row>
    <row r="18" spans="1:9" ht="30.75" customHeight="1" x14ac:dyDescent="0.2">
      <c r="A18" s="6" t="s">
        <v>16</v>
      </c>
      <c r="B18" s="7" t="s">
        <v>28</v>
      </c>
      <c r="C18" s="7" t="s">
        <v>35</v>
      </c>
      <c r="D18" s="8">
        <v>280</v>
      </c>
      <c r="E18" s="7" t="s">
        <v>32</v>
      </c>
      <c r="F18" s="9"/>
      <c r="G18" s="10">
        <v>0.23</v>
      </c>
      <c r="H18" s="11">
        <f t="shared" si="0"/>
        <v>0</v>
      </c>
      <c r="I18" s="11">
        <f t="shared" si="1"/>
        <v>0</v>
      </c>
    </row>
    <row r="19" spans="1:9" ht="30.75" customHeight="1" x14ac:dyDescent="0.2">
      <c r="A19" s="6" t="s">
        <v>40</v>
      </c>
      <c r="B19" s="7" t="s">
        <v>14</v>
      </c>
      <c r="C19" s="7" t="s">
        <v>78</v>
      </c>
      <c r="D19" s="8">
        <v>1200</v>
      </c>
      <c r="E19" s="7" t="s">
        <v>32</v>
      </c>
      <c r="F19" s="9"/>
      <c r="G19" s="10">
        <v>0.23</v>
      </c>
      <c r="H19" s="11">
        <f t="shared" si="0"/>
        <v>0</v>
      </c>
      <c r="I19" s="11">
        <f t="shared" si="1"/>
        <v>0</v>
      </c>
    </row>
    <row r="20" spans="1:9" ht="30.75" customHeight="1" x14ac:dyDescent="0.2">
      <c r="A20" s="6" t="s">
        <v>17</v>
      </c>
      <c r="B20" s="7" t="s">
        <v>33</v>
      </c>
      <c r="C20" s="13" t="s">
        <v>81</v>
      </c>
      <c r="D20" s="8">
        <v>40</v>
      </c>
      <c r="E20" s="7" t="s">
        <v>32</v>
      </c>
      <c r="F20" s="9"/>
      <c r="G20" s="10">
        <v>0.23</v>
      </c>
      <c r="H20" s="11">
        <f t="shared" si="0"/>
        <v>0</v>
      </c>
      <c r="I20" s="11">
        <f t="shared" si="1"/>
        <v>0</v>
      </c>
    </row>
    <row r="21" spans="1:9" ht="30.75" customHeight="1" x14ac:dyDescent="0.2">
      <c r="A21" s="6" t="s">
        <v>18</v>
      </c>
      <c r="B21" s="7" t="s">
        <v>34</v>
      </c>
      <c r="C21" s="13" t="s">
        <v>81</v>
      </c>
      <c r="D21" s="8">
        <v>24</v>
      </c>
      <c r="E21" s="7" t="s">
        <v>32</v>
      </c>
      <c r="F21" s="9"/>
      <c r="G21" s="10">
        <v>0.23</v>
      </c>
      <c r="H21" s="11">
        <f t="shared" si="0"/>
        <v>0</v>
      </c>
      <c r="I21" s="11">
        <f t="shared" si="1"/>
        <v>0</v>
      </c>
    </row>
    <row r="22" spans="1:9" ht="30.75" customHeight="1" x14ac:dyDescent="0.2">
      <c r="A22" s="6" t="s">
        <v>19</v>
      </c>
      <c r="B22" s="7" t="s">
        <v>59</v>
      </c>
      <c r="C22" s="7" t="s">
        <v>79</v>
      </c>
      <c r="D22" s="8">
        <v>240</v>
      </c>
      <c r="E22" s="7" t="s">
        <v>32</v>
      </c>
      <c r="F22" s="9"/>
      <c r="G22" s="10">
        <v>0.23</v>
      </c>
      <c r="H22" s="11">
        <f t="shared" si="0"/>
        <v>0</v>
      </c>
      <c r="I22" s="11">
        <f t="shared" si="1"/>
        <v>0</v>
      </c>
    </row>
    <row r="23" spans="1:9" ht="30.75" customHeight="1" x14ac:dyDescent="0.2">
      <c r="A23" s="6" t="s">
        <v>20</v>
      </c>
      <c r="B23" s="7" t="s">
        <v>60</v>
      </c>
      <c r="C23" s="7" t="s">
        <v>79</v>
      </c>
      <c r="D23" s="8">
        <v>80</v>
      </c>
      <c r="E23" s="7" t="s">
        <v>32</v>
      </c>
      <c r="F23" s="9"/>
      <c r="G23" s="10">
        <v>0.23</v>
      </c>
      <c r="H23" s="11">
        <f t="shared" si="0"/>
        <v>0</v>
      </c>
      <c r="I23" s="11">
        <f t="shared" si="1"/>
        <v>0</v>
      </c>
    </row>
    <row r="24" spans="1:9" ht="30.75" customHeight="1" x14ac:dyDescent="0.2">
      <c r="A24" s="6" t="s">
        <v>21</v>
      </c>
      <c r="B24" s="7" t="s">
        <v>58</v>
      </c>
      <c r="C24" s="12"/>
      <c r="D24" s="8">
        <v>160</v>
      </c>
      <c r="E24" s="7" t="s">
        <v>38</v>
      </c>
      <c r="F24" s="9"/>
      <c r="G24" s="10">
        <v>0.23</v>
      </c>
      <c r="H24" s="11">
        <f t="shared" si="0"/>
        <v>0</v>
      </c>
      <c r="I24" s="11">
        <f t="shared" si="1"/>
        <v>0</v>
      </c>
    </row>
    <row r="25" spans="1:9" ht="30.75" customHeight="1" x14ac:dyDescent="0.2">
      <c r="A25" s="6" t="s">
        <v>22</v>
      </c>
      <c r="B25" s="13" t="s">
        <v>50</v>
      </c>
      <c r="C25" s="7"/>
      <c r="D25" s="8">
        <v>200</v>
      </c>
      <c r="E25" s="7" t="s">
        <v>32</v>
      </c>
      <c r="F25" s="9"/>
      <c r="G25" s="10">
        <v>0.23</v>
      </c>
      <c r="H25" s="11">
        <f t="shared" si="0"/>
        <v>0</v>
      </c>
      <c r="I25" s="11">
        <f t="shared" si="1"/>
        <v>0</v>
      </c>
    </row>
    <row r="26" spans="1:9" ht="29.25" customHeight="1" x14ac:dyDescent="0.2">
      <c r="A26" s="6" t="s">
        <v>54</v>
      </c>
      <c r="B26" s="7" t="s">
        <v>57</v>
      </c>
      <c r="C26" s="7"/>
      <c r="D26" s="8">
        <v>20</v>
      </c>
      <c r="E26" s="7" t="s">
        <v>38</v>
      </c>
      <c r="F26" s="9"/>
      <c r="G26" s="10">
        <v>0.23</v>
      </c>
      <c r="H26" s="11">
        <f t="shared" si="0"/>
        <v>0</v>
      </c>
      <c r="I26" s="11">
        <f t="shared" si="1"/>
        <v>0</v>
      </c>
    </row>
    <row r="27" spans="1:9" ht="29.25" customHeight="1" x14ac:dyDescent="0.2">
      <c r="A27" s="6" t="s">
        <v>55</v>
      </c>
      <c r="B27" s="7" t="s">
        <v>73</v>
      </c>
      <c r="C27" s="7"/>
      <c r="D27" s="8">
        <v>12</v>
      </c>
      <c r="E27" s="7" t="s">
        <v>38</v>
      </c>
      <c r="F27" s="9"/>
      <c r="G27" s="10">
        <v>0.23</v>
      </c>
      <c r="H27" s="11">
        <f t="shared" si="0"/>
        <v>0</v>
      </c>
      <c r="I27" s="11">
        <f t="shared" si="1"/>
        <v>0</v>
      </c>
    </row>
    <row r="28" spans="1:9" ht="29.25" customHeight="1" x14ac:dyDescent="0.2">
      <c r="A28" s="6" t="s">
        <v>56</v>
      </c>
      <c r="B28" s="7" t="s">
        <v>72</v>
      </c>
      <c r="C28" s="7"/>
      <c r="D28" s="8">
        <v>10</v>
      </c>
      <c r="E28" s="7" t="s">
        <v>38</v>
      </c>
      <c r="F28" s="9"/>
      <c r="G28" s="10">
        <v>0.23</v>
      </c>
      <c r="H28" s="11">
        <f t="shared" si="0"/>
        <v>0</v>
      </c>
      <c r="I28" s="11">
        <f t="shared" ref="I28" si="2">H28*0.23+H28</f>
        <v>0</v>
      </c>
    </row>
    <row r="29" spans="1:9" ht="29.25" customHeight="1" x14ac:dyDescent="0.2">
      <c r="A29" s="6" t="s">
        <v>62</v>
      </c>
      <c r="B29" s="7" t="s">
        <v>49</v>
      </c>
      <c r="C29" s="14" t="s">
        <v>48</v>
      </c>
      <c r="D29" s="8">
        <v>4</v>
      </c>
      <c r="E29" s="7" t="s">
        <v>32</v>
      </c>
      <c r="F29" s="9"/>
      <c r="G29" s="10">
        <v>0.23</v>
      </c>
      <c r="H29" s="11">
        <f t="shared" si="0"/>
        <v>0</v>
      </c>
      <c r="I29" s="11">
        <f t="shared" ref="I29:I30" si="3">H29*0.23+H29</f>
        <v>0</v>
      </c>
    </row>
    <row r="30" spans="1:9" ht="29.25" customHeight="1" x14ac:dyDescent="0.2">
      <c r="A30" s="6" t="s">
        <v>65</v>
      </c>
      <c r="B30" s="7" t="s">
        <v>61</v>
      </c>
      <c r="C30" s="14"/>
      <c r="D30" s="8">
        <v>6</v>
      </c>
      <c r="E30" s="7" t="s">
        <v>32</v>
      </c>
      <c r="F30" s="9"/>
      <c r="G30" s="10">
        <v>0.23</v>
      </c>
      <c r="H30" s="11">
        <f t="shared" si="0"/>
        <v>0</v>
      </c>
      <c r="I30" s="11">
        <f t="shared" si="3"/>
        <v>0</v>
      </c>
    </row>
    <row r="31" spans="1:9" ht="25.5" customHeight="1" x14ac:dyDescent="0.2">
      <c r="A31" s="6" t="s">
        <v>66</v>
      </c>
      <c r="B31" s="7" t="s">
        <v>64</v>
      </c>
      <c r="C31" s="14" t="s">
        <v>63</v>
      </c>
      <c r="D31" s="8">
        <v>10</v>
      </c>
      <c r="E31" s="7" t="s">
        <v>32</v>
      </c>
      <c r="F31" s="9"/>
      <c r="G31" s="10">
        <v>0.23</v>
      </c>
      <c r="H31" s="11">
        <f t="shared" si="0"/>
        <v>0</v>
      </c>
      <c r="I31" s="11">
        <f t="shared" ref="I31" si="4">H31*0.23+H31</f>
        <v>0</v>
      </c>
    </row>
    <row r="32" spans="1:9" ht="30.75" customHeight="1" x14ac:dyDescent="0.2">
      <c r="A32" s="6" t="s">
        <v>67</v>
      </c>
      <c r="B32" s="13" t="s">
        <v>69</v>
      </c>
      <c r="C32" s="15"/>
      <c r="D32" s="8">
        <v>4</v>
      </c>
      <c r="E32" s="7" t="s">
        <v>38</v>
      </c>
      <c r="F32" s="16"/>
      <c r="G32" s="10">
        <v>0.23</v>
      </c>
      <c r="H32" s="11">
        <f t="shared" si="0"/>
        <v>0</v>
      </c>
      <c r="I32" s="11">
        <f t="shared" ref="I32" si="5">H32*0.23+H32</f>
        <v>0</v>
      </c>
    </row>
    <row r="33" spans="1:9" ht="30.75" customHeight="1" x14ac:dyDescent="0.2">
      <c r="A33" s="6" t="s">
        <v>70</v>
      </c>
      <c r="B33" s="13" t="s">
        <v>71</v>
      </c>
      <c r="C33" s="15"/>
      <c r="D33" s="8">
        <v>6</v>
      </c>
      <c r="E33" s="7" t="s">
        <v>32</v>
      </c>
      <c r="F33" s="16"/>
      <c r="G33" s="10">
        <v>0.23</v>
      </c>
      <c r="H33" s="11">
        <f t="shared" si="0"/>
        <v>0</v>
      </c>
      <c r="I33" s="11">
        <f>H33*0.23+H33</f>
        <v>0</v>
      </c>
    </row>
    <row r="34" spans="1:9" ht="30" customHeight="1" x14ac:dyDescent="0.2">
      <c r="B34" s="17"/>
      <c r="G34" s="19" t="s">
        <v>74</v>
      </c>
      <c r="H34" s="20">
        <f>SUM(H8:H33)</f>
        <v>0</v>
      </c>
      <c r="I34" s="20">
        <f>SUM(I8:I33)</f>
        <v>0</v>
      </c>
    </row>
    <row r="35" spans="1:9" ht="30" customHeight="1" x14ac:dyDescent="0.2">
      <c r="B35" s="17"/>
      <c r="G35" s="19"/>
      <c r="H35" s="21"/>
      <c r="I35" s="21"/>
    </row>
    <row r="36" spans="1:9" x14ac:dyDescent="0.2">
      <c r="B36" s="17"/>
    </row>
    <row r="38" spans="1:9" x14ac:dyDescent="0.2">
      <c r="B38" s="1" t="s">
        <v>68</v>
      </c>
    </row>
  </sheetData>
  <mergeCells count="4">
    <mergeCell ref="A3:C4"/>
    <mergeCell ref="D3:I4"/>
    <mergeCell ref="A5:I6"/>
    <mergeCell ref="A1:B1"/>
  </mergeCells>
  <phoneticPr fontId="1" type="noConversion"/>
  <pageMargins left="0.7" right="0.7" top="0.75" bottom="0.75" header="0.3" footer="0.3"/>
  <pageSetup paperSize="9" scale="62" orientation="portrait" r:id="rId1"/>
  <ignoredErrors>
    <ignoredError sqref="I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sszczepanik</dc:creator>
  <cp:lastModifiedBy>sszczepanik</cp:lastModifiedBy>
  <cp:lastPrinted>2025-01-14T11:49:54Z</cp:lastPrinted>
  <dcterms:created xsi:type="dcterms:W3CDTF">2015-06-05T18:19:34Z</dcterms:created>
  <dcterms:modified xsi:type="dcterms:W3CDTF">2025-01-23T10:27:34Z</dcterms:modified>
</cp:coreProperties>
</file>